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<sst xmlns="http://schemas.openxmlformats.org/spreadsheetml/2006/main" count="192" uniqueCount="94">
  <si>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</si>
  <si>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</si>
  <si>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</si>
  <si>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</si>
  <si>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</si>
  <si>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</si>
  <si>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</si>
  <si>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</si>
  <si>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</si>
  <si>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</si>
  <si>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</si>
  <si>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</si>
  <si>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</si>
  <si>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</si>
  <si>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</si>
  <si>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</si>
  <si>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</si>
  <si>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</si>
  <si>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</si>
  <si>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</si>
  <si>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</si>
  <si>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</si>
  <si>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</si>
  <si>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</si>
  <si>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</si>
  <si>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</si>
  <si>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</si>
  <si>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</si>
  <si>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</si>
  <si>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</si>
  <si>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</si>
  <si>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</si>
  <si>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</si>
  <si>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</si>
  <si>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</si>
  <si>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</si>
  <si>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</si>
  <si>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</si>
  <si>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</si>
  <si>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</si>
  <si>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</si>
  <si>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</si>
  <si>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</si>
  <si>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</si>
  <si>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</si>
  <si>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</si>
  <si>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</si>
  <si>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</si>
  <si>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</si>
  <si>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</si>
  <si>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</si>
  <si>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</si>
  <si>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</si>
  <si>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</si>
  <si>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</si>
  <si>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</si>
  <si>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</si>
  <si>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</si>
  <si>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</si>
  <si>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</si>
  <si>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</si>
  <si>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</si>
  <si>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</si>
  <si>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</si>
  <si>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</si>
  <si>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</si>
  <si>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</si>
  <si>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</si>
  <si>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</si>
  <si>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</si>
  <si>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</si>
  <si>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</si>
  <si>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</si>
  <si>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</si>
  <si>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</si>
  <si>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</si>
  <si>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</si>
  <si>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</si>
  <si>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</si>
  <si>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</si>
  <si>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</si>
  <si>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</si>
  <si>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</si>
  <si>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</si>
  <si>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</si>
  <si>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</si>
  <si>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</si>
  <si>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</si>
  <si>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</si>
  <si>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16.04.2019</t>
  </si>
  <si>
    <r>
      <t xml:space="preserve">станом на 16.04.2019р.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</si>
  <si>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</si>
  <si>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</si>
  <si>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16.04.2019р.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</si>
</sst>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8445"/>
        <c:crosses val="autoZero"/>
        <c:auto val="0"/>
        <c:lblOffset val="100"/>
        <c:tickLblSkip val="1"/>
        <c:noMultiLvlLbl val="0"/>
      </c:catAx>
      <c:valAx>
        <c:axId val="68484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6360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18449"/>
        <c:crosses val="autoZero"/>
        <c:auto val="0"/>
        <c:lblOffset val="100"/>
        <c:tickLblSkip val="1"/>
        <c:noMultiLvlLbl val="0"/>
      </c:catAx>
      <c:valAx>
        <c:axId val="3681844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605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4363"/>
        <c:crosses val="autoZero"/>
        <c:auto val="0"/>
        <c:lblOffset val="100"/>
        <c:tickLblSkip val="1"/>
        <c:noMultiLvlLbl val="0"/>
      </c:catAx>
      <c:valAx>
        <c:axId val="2950436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30586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4212676"/>
        <c:axId val="41043173"/>
      </c:bar3D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2676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844238"/>
        <c:axId val="36162687"/>
      </c:bar3D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4238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521 219,6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- 72 074,2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- 92 837,9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253003.38</v>
          </cell>
          <cell r="K6">
            <v>61723295.64999999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253.00338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61723.29564999999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8247.98181818182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8248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8248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8248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8248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8248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8248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8248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8248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8248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52.39999999999908</v>
      </c>
      <c r="N14" s="65">
        <v>11200.3</v>
      </c>
      <c r="O14" s="65">
        <v>14500</v>
      </c>
      <c r="P14" s="3">
        <f t="shared" si="1"/>
        <v>0.7724344827586206</v>
      </c>
      <c r="Q14" s="2">
        <v>8248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8248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8248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8248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8248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8248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8248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8248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8248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8248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48092.00000000001</v>
      </c>
      <c r="C24" s="85">
        <f t="shared" si="4"/>
        <v>18697.500000000007</v>
      </c>
      <c r="D24" s="107">
        <f t="shared" si="4"/>
        <v>431.90000000000003</v>
      </c>
      <c r="E24" s="107">
        <f t="shared" si="4"/>
        <v>18265.6</v>
      </c>
      <c r="F24" s="85">
        <f t="shared" si="4"/>
        <v>1148.8000000000002</v>
      </c>
      <c r="G24" s="85">
        <f t="shared" si="4"/>
        <v>2691</v>
      </c>
      <c r="H24" s="85">
        <f t="shared" si="4"/>
        <v>15890.899999999998</v>
      </c>
      <c r="I24" s="85">
        <f t="shared" si="4"/>
        <v>785.0000000000001</v>
      </c>
      <c r="J24" s="85">
        <f t="shared" si="4"/>
        <v>422.34999999999997</v>
      </c>
      <c r="K24" s="85">
        <f t="shared" si="4"/>
        <v>790.7</v>
      </c>
      <c r="L24" s="85">
        <f t="shared" si="4"/>
        <v>1530.3</v>
      </c>
      <c r="M24" s="84">
        <f t="shared" si="4"/>
        <v>679.2500000000009</v>
      </c>
      <c r="N24" s="84">
        <f t="shared" si="4"/>
        <v>90727.8</v>
      </c>
      <c r="O24" s="84">
        <f t="shared" si="4"/>
        <v>162800</v>
      </c>
      <c r="P24" s="86">
        <f>N24/O24</f>
        <v>0.5572960687960689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39">
        <f>SUM(U4:U23)</f>
        <v>1</v>
      </c>
      <c r="V24" s="140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43571</v>
      </c>
      <c r="S29" s="143">
        <v>253.00338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43571</v>
      </c>
      <c r="S39" s="131">
        <v>61723.29564999999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E54" sqref="E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61723.29564999999</v>
      </c>
      <c r="B29" s="45">
        <v>5070</v>
      </c>
      <c r="C29" s="45">
        <v>132.05</v>
      </c>
      <c r="D29" s="45">
        <v>933</v>
      </c>
      <c r="E29" s="45">
        <v>0.07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2014.4</v>
      </c>
      <c r="N29" s="47">
        <f>M29-L29</f>
        <v>-6696.6</v>
      </c>
      <c r="O29" s="152">
        <f>квітень!S29</f>
        <v>253.00338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313748.29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45770.77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102357.9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9465.330000000002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14738.18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28866.20000000004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521219.63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0.07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2019-04-16T09:07:12Z</dcterms:modified>
  <cp:category/>
  <cp:version/>
  <cp:contentType/>
  <cp:contentStatus/>
</cp:coreProperties>
</file>